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OPP AA" sheetId="1" r:id="rId1"/>
  </sheets>
  <definedNames>
    <definedName name="_xlnm.Print_Area" localSheetId="0">'OPP AA'!$A$1:$I$32</definedName>
  </definedNames>
  <calcPr fullCalcOnLoad="1"/>
</workbook>
</file>

<file path=xl/sharedStrings.xml><?xml version="1.0" encoding="utf-8"?>
<sst xmlns="http://schemas.openxmlformats.org/spreadsheetml/2006/main" count="101" uniqueCount="76">
  <si>
    <t>Eliminacje Mistrzostw Warszawy JM I MŁ</t>
  </si>
  <si>
    <t>w klasie OPP A I B</t>
  </si>
  <si>
    <t>08-09.06.2013 roku</t>
  </si>
  <si>
    <t>Nieporęt, 2013-06-09 , 14:49:03</t>
  </si>
  <si>
    <t>M-ce</t>
  </si>
  <si>
    <t>Numer na 
żaglu</t>
  </si>
  <si>
    <t>Nazwisko i imię</t>
  </si>
  <si>
    <t>Rok
urodz.</t>
  </si>
  <si>
    <t>Klub</t>
  </si>
  <si>
    <t>Miejsca w wyścigach</t>
  </si>
  <si>
    <t>Punkty</t>
  </si>
  <si>
    <t>1 .</t>
  </si>
  <si>
    <t>POL 1448</t>
  </si>
  <si>
    <t>KRUSIEC MACIEJ</t>
  </si>
  <si>
    <t>MKS 2 WARSZAWA</t>
  </si>
  <si>
    <t>2 .</t>
  </si>
  <si>
    <t>POL 859</t>
  </si>
  <si>
    <t>OSTROWSKI PIOTR</t>
  </si>
  <si>
    <t>FIR WARSZAWA</t>
  </si>
  <si>
    <t>3 .</t>
  </si>
  <si>
    <t>POL 1494</t>
  </si>
  <si>
    <t>ŁAPIŃSKA AGNIESZKA</t>
  </si>
  <si>
    <t>WTW WARSZAWA</t>
  </si>
  <si>
    <t>4 .</t>
  </si>
  <si>
    <t>POL 1137</t>
  </si>
  <si>
    <t>KRASOWSKI MATEUSZ</t>
  </si>
  <si>
    <t>5 .</t>
  </si>
  <si>
    <t>POL 1424</t>
  </si>
  <si>
    <t>PLACZKE MAGDA</t>
  </si>
  <si>
    <t>6 .</t>
  </si>
  <si>
    <t>POL 1257</t>
  </si>
  <si>
    <t>MICHALIK MAKS</t>
  </si>
  <si>
    <t>7 .</t>
  </si>
  <si>
    <t>POL 1075</t>
  </si>
  <si>
    <t>DOBROWOLSKI KAROL</t>
  </si>
  <si>
    <t>8 .</t>
  </si>
  <si>
    <t>POL 1275</t>
  </si>
  <si>
    <t>MARCZAK KONSTANTY</t>
  </si>
  <si>
    <t>UKS SZKWAŁ LEGIONOWO</t>
  </si>
  <si>
    <t>9 .</t>
  </si>
  <si>
    <t>POL 1139</t>
  </si>
  <si>
    <t>SZYPULA ALEKSANDRA</t>
  </si>
  <si>
    <t>10 .</t>
  </si>
  <si>
    <t>POL 1423</t>
  </si>
  <si>
    <t>NOWOSIELSKA MARIA</t>
  </si>
  <si>
    <t>11 .</t>
  </si>
  <si>
    <t>POL 1246</t>
  </si>
  <si>
    <t>KALIŃSKI MAREK</t>
  </si>
  <si>
    <t>12 .</t>
  </si>
  <si>
    <t>POL 1106</t>
  </si>
  <si>
    <t>SPRUCH ALICJA</t>
  </si>
  <si>
    <t>13 .</t>
  </si>
  <si>
    <t>POL 970</t>
  </si>
  <si>
    <t>RECHLICZ PATRYCJA</t>
  </si>
  <si>
    <t>14 .</t>
  </si>
  <si>
    <t>POL1788</t>
  </si>
  <si>
    <t>RADECKI RAFAŁ</t>
  </si>
  <si>
    <t>15 .</t>
  </si>
  <si>
    <t>POL 873</t>
  </si>
  <si>
    <t>BŁASZCZYSZYN KUBA</t>
  </si>
  <si>
    <t>16 .</t>
  </si>
  <si>
    <t>POL 860</t>
  </si>
  <si>
    <t>KOBELAK KSENIA</t>
  </si>
  <si>
    <t>DNC</t>
  </si>
  <si>
    <t>POL 949</t>
  </si>
  <si>
    <t>SZPOR ZOSIA</t>
  </si>
  <si>
    <t>Sędzia główny</t>
  </si>
  <si>
    <t>Tomasz Sawukinas</t>
  </si>
  <si>
    <t>Sekretarz</t>
  </si>
  <si>
    <t>Agnieszka Zajączkowska-Pajka</t>
  </si>
  <si>
    <t>01</t>
  </si>
  <si>
    <t>00</t>
  </si>
  <si>
    <t>kobiety</t>
  </si>
  <si>
    <t>NS</t>
  </si>
  <si>
    <t>Wyniki oficjalne</t>
  </si>
  <si>
    <t>Sfinansowano ze środków Miasta St. Warszawy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</si>
</sst>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0\.00"/>
  </numFmts>
  <fonts count="3">
    <font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3" fontId="1" fillId="0" borderId="0" xfId="15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43" fontId="2" fillId="0" borderId="2" xfId="15" applyFont="1" applyBorder="1" applyAlignment="1">
      <alignment vertical="center"/>
    </xf>
    <xf numFmtId="43" fontId="2" fillId="2" borderId="2" xfId="15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2" xfId="15" applyFont="1" applyBorder="1" applyAlignment="1">
      <alignment horizontal="center" vertical="center"/>
    </xf>
    <xf numFmtId="43" fontId="1" fillId="0" borderId="5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6.375" style="2" bestFit="1" customWidth="1"/>
    <col min="2" max="2" width="13.375" style="2" customWidth="1"/>
    <col min="3" max="3" width="29.875" style="2" bestFit="1" customWidth="1"/>
    <col min="4" max="4" width="8.375" style="2" bestFit="1" customWidth="1"/>
    <col min="5" max="5" width="33.00390625" style="2" bestFit="1" customWidth="1"/>
    <col min="6" max="6" width="14.625" style="2" customWidth="1"/>
    <col min="7" max="7" width="10.25390625" style="2" customWidth="1"/>
    <col min="8" max="8" width="12.875" style="8" bestFit="1" customWidth="1"/>
    <col min="9" max="16384" width="9.125" style="2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1" t="s">
        <v>74</v>
      </c>
    </row>
    <row r="4" ht="15.75">
      <c r="C4" s="1" t="s">
        <v>75</v>
      </c>
    </row>
    <row r="5" ht="15.75">
      <c r="C5" s="1"/>
    </row>
    <row r="6" ht="15.75">
      <c r="C6" s="1" t="s">
        <v>2</v>
      </c>
    </row>
    <row r="7" ht="15.75">
      <c r="C7" s="1" t="s">
        <v>3</v>
      </c>
    </row>
    <row r="9" spans="1:9" ht="15.75">
      <c r="A9" s="17" t="s">
        <v>4</v>
      </c>
      <c r="B9" s="18" t="s">
        <v>5</v>
      </c>
      <c r="C9" s="17" t="s">
        <v>6</v>
      </c>
      <c r="D9" s="18" t="s">
        <v>7</v>
      </c>
      <c r="E9" s="17" t="s">
        <v>8</v>
      </c>
      <c r="F9" s="17" t="s">
        <v>9</v>
      </c>
      <c r="G9" s="17"/>
      <c r="H9" s="21" t="s">
        <v>10</v>
      </c>
      <c r="I9" s="19" t="s">
        <v>72</v>
      </c>
    </row>
    <row r="10" spans="1:9" ht="15.75">
      <c r="A10" s="17"/>
      <c r="B10" s="18"/>
      <c r="C10" s="17"/>
      <c r="D10" s="18"/>
      <c r="E10" s="17"/>
      <c r="F10" s="4">
        <v>1</v>
      </c>
      <c r="G10" s="4">
        <v>2</v>
      </c>
      <c r="H10" s="22"/>
      <c r="I10" s="20"/>
    </row>
    <row r="11" spans="1:9" ht="18">
      <c r="A11" s="5" t="s">
        <v>11</v>
      </c>
      <c r="B11" s="6" t="s">
        <v>12</v>
      </c>
      <c r="C11" s="7" t="s">
        <v>13</v>
      </c>
      <c r="D11" s="4">
        <v>99</v>
      </c>
      <c r="E11" s="6" t="s">
        <v>14</v>
      </c>
      <c r="F11" s="7">
        <v>2</v>
      </c>
      <c r="G11" s="7">
        <v>1</v>
      </c>
      <c r="H11" s="15">
        <f>300/100</f>
        <v>3</v>
      </c>
      <c r="I11" s="7"/>
    </row>
    <row r="12" spans="1:9" ht="18">
      <c r="A12" s="5" t="s">
        <v>15</v>
      </c>
      <c r="B12" s="6" t="s">
        <v>16</v>
      </c>
      <c r="C12" s="7" t="s">
        <v>17</v>
      </c>
      <c r="D12" s="9" t="s">
        <v>71</v>
      </c>
      <c r="E12" s="6" t="s">
        <v>18</v>
      </c>
      <c r="F12" s="7">
        <v>3</v>
      </c>
      <c r="G12" s="7">
        <v>5</v>
      </c>
      <c r="H12" s="15">
        <f>800/100</f>
        <v>8</v>
      </c>
      <c r="I12" s="7"/>
    </row>
    <row r="13" spans="1:9" ht="18">
      <c r="A13" s="10" t="s">
        <v>19</v>
      </c>
      <c r="B13" s="11" t="s">
        <v>20</v>
      </c>
      <c r="C13" s="12" t="s">
        <v>21</v>
      </c>
      <c r="D13" s="13">
        <v>98</v>
      </c>
      <c r="E13" s="11" t="s">
        <v>22</v>
      </c>
      <c r="F13" s="12">
        <v>7</v>
      </c>
      <c r="G13" s="12">
        <v>2</v>
      </c>
      <c r="H13" s="16">
        <f>900/100</f>
        <v>9</v>
      </c>
      <c r="I13" s="12">
        <v>1</v>
      </c>
    </row>
    <row r="14" spans="1:9" ht="18">
      <c r="A14" s="5" t="s">
        <v>23</v>
      </c>
      <c r="B14" s="6" t="s">
        <v>24</v>
      </c>
      <c r="C14" s="7" t="s">
        <v>25</v>
      </c>
      <c r="D14" s="9" t="s">
        <v>71</v>
      </c>
      <c r="E14" s="6" t="s">
        <v>14</v>
      </c>
      <c r="F14" s="7">
        <v>8</v>
      </c>
      <c r="G14" s="7">
        <v>3</v>
      </c>
      <c r="H14" s="15">
        <f>1100/100</f>
        <v>11</v>
      </c>
      <c r="I14" s="7"/>
    </row>
    <row r="15" spans="1:9" ht="18">
      <c r="A15" s="10" t="s">
        <v>26</v>
      </c>
      <c r="B15" s="11" t="s">
        <v>27</v>
      </c>
      <c r="C15" s="12" t="s">
        <v>28</v>
      </c>
      <c r="D15" s="14" t="s">
        <v>70</v>
      </c>
      <c r="E15" s="11" t="s">
        <v>18</v>
      </c>
      <c r="F15" s="12">
        <v>5</v>
      </c>
      <c r="G15" s="12">
        <v>7</v>
      </c>
      <c r="H15" s="16">
        <f>1200/100</f>
        <v>12</v>
      </c>
      <c r="I15" s="12">
        <v>2</v>
      </c>
    </row>
    <row r="16" spans="1:9" ht="18">
      <c r="A16" s="5" t="s">
        <v>29</v>
      </c>
      <c r="B16" s="6" t="s">
        <v>30</v>
      </c>
      <c r="C16" s="7" t="s">
        <v>31</v>
      </c>
      <c r="D16" s="9" t="s">
        <v>70</v>
      </c>
      <c r="E16" s="6" t="s">
        <v>22</v>
      </c>
      <c r="F16" s="7">
        <v>10</v>
      </c>
      <c r="G16" s="7">
        <v>4</v>
      </c>
      <c r="H16" s="15">
        <f>1400/100</f>
        <v>14</v>
      </c>
      <c r="I16" s="7"/>
    </row>
    <row r="17" spans="1:9" ht="18">
      <c r="A17" s="5" t="s">
        <v>32</v>
      </c>
      <c r="B17" s="6" t="s">
        <v>33</v>
      </c>
      <c r="C17" s="7" t="s">
        <v>34</v>
      </c>
      <c r="D17" s="4">
        <v>99</v>
      </c>
      <c r="E17" s="6" t="s">
        <v>18</v>
      </c>
      <c r="F17" s="7">
        <v>4</v>
      </c>
      <c r="G17" s="7">
        <v>10</v>
      </c>
      <c r="H17" s="15">
        <f>1400/100</f>
        <v>14</v>
      </c>
      <c r="I17" s="7"/>
    </row>
    <row r="18" spans="1:9" ht="18">
      <c r="A18" s="5" t="s">
        <v>35</v>
      </c>
      <c r="B18" s="6" t="s">
        <v>36</v>
      </c>
      <c r="C18" s="7" t="s">
        <v>37</v>
      </c>
      <c r="D18" s="9" t="s">
        <v>71</v>
      </c>
      <c r="E18" s="6" t="s">
        <v>38</v>
      </c>
      <c r="F18" s="7">
        <v>1</v>
      </c>
      <c r="G18" s="7">
        <v>15</v>
      </c>
      <c r="H18" s="15">
        <f>1600/100</f>
        <v>16</v>
      </c>
      <c r="I18" s="7"/>
    </row>
    <row r="19" spans="1:9" ht="18">
      <c r="A19" s="10" t="s">
        <v>39</v>
      </c>
      <c r="B19" s="11" t="s">
        <v>40</v>
      </c>
      <c r="C19" s="12" t="s">
        <v>41</v>
      </c>
      <c r="D19" s="14" t="s">
        <v>71</v>
      </c>
      <c r="E19" s="11" t="s">
        <v>14</v>
      </c>
      <c r="F19" s="12">
        <v>11</v>
      </c>
      <c r="G19" s="12">
        <v>6</v>
      </c>
      <c r="H19" s="16">
        <f>1700/100</f>
        <v>17</v>
      </c>
      <c r="I19" s="12">
        <v>3</v>
      </c>
    </row>
    <row r="20" spans="1:9" ht="18">
      <c r="A20" s="5" t="s">
        <v>42</v>
      </c>
      <c r="B20" s="6" t="s">
        <v>43</v>
      </c>
      <c r="C20" s="7" t="s">
        <v>44</v>
      </c>
      <c r="D20" s="9" t="s">
        <v>71</v>
      </c>
      <c r="E20" s="6" t="s">
        <v>22</v>
      </c>
      <c r="F20" s="7">
        <v>6</v>
      </c>
      <c r="G20" s="7">
        <v>13</v>
      </c>
      <c r="H20" s="15">
        <f>1900/100</f>
        <v>19</v>
      </c>
      <c r="I20" s="7">
        <v>4</v>
      </c>
    </row>
    <row r="21" spans="1:9" ht="18">
      <c r="A21" s="5" t="s">
        <v>45</v>
      </c>
      <c r="B21" s="6" t="s">
        <v>64</v>
      </c>
      <c r="C21" s="7" t="s">
        <v>65</v>
      </c>
      <c r="D21" s="9" t="s">
        <v>71</v>
      </c>
      <c r="E21" s="6" t="s">
        <v>22</v>
      </c>
      <c r="F21" s="7">
        <v>12</v>
      </c>
      <c r="G21" s="7">
        <v>8</v>
      </c>
      <c r="H21" s="15">
        <v>20</v>
      </c>
      <c r="I21" s="7">
        <v>5</v>
      </c>
    </row>
    <row r="22" spans="1:9" ht="18">
      <c r="A22" s="5" t="s">
        <v>48</v>
      </c>
      <c r="B22" s="6" t="s">
        <v>46</v>
      </c>
      <c r="C22" s="7" t="s">
        <v>47</v>
      </c>
      <c r="D22" s="4">
        <v>99</v>
      </c>
      <c r="E22" s="6" t="s">
        <v>14</v>
      </c>
      <c r="F22" s="7">
        <v>14</v>
      </c>
      <c r="G22" s="7">
        <v>9</v>
      </c>
      <c r="H22" s="15">
        <f>2300/100</f>
        <v>23</v>
      </c>
      <c r="I22" s="7"/>
    </row>
    <row r="23" spans="1:9" ht="18">
      <c r="A23" s="5" t="s">
        <v>51</v>
      </c>
      <c r="B23" s="6" t="s">
        <v>49</v>
      </c>
      <c r="C23" s="7" t="s">
        <v>50</v>
      </c>
      <c r="D23" s="9" t="s">
        <v>70</v>
      </c>
      <c r="E23" s="6" t="s">
        <v>14</v>
      </c>
      <c r="F23" s="7">
        <v>9</v>
      </c>
      <c r="G23" s="7">
        <v>14</v>
      </c>
      <c r="H23" s="15">
        <f>2300/100</f>
        <v>23</v>
      </c>
      <c r="I23" s="7">
        <v>6</v>
      </c>
    </row>
    <row r="24" spans="1:9" ht="18">
      <c r="A24" s="5" t="s">
        <v>54</v>
      </c>
      <c r="B24" s="6" t="s">
        <v>52</v>
      </c>
      <c r="C24" s="7" t="s">
        <v>53</v>
      </c>
      <c r="D24" s="9" t="s">
        <v>71</v>
      </c>
      <c r="E24" s="6" t="s">
        <v>22</v>
      </c>
      <c r="F24" s="7">
        <v>13</v>
      </c>
      <c r="G24" s="7">
        <v>11</v>
      </c>
      <c r="H24" s="15">
        <f>2400/100</f>
        <v>24</v>
      </c>
      <c r="I24" s="7">
        <v>7</v>
      </c>
    </row>
    <row r="25" spans="1:9" ht="18">
      <c r="A25" s="5" t="s">
        <v>57</v>
      </c>
      <c r="B25" s="6" t="s">
        <v>55</v>
      </c>
      <c r="C25" s="7" t="s">
        <v>56</v>
      </c>
      <c r="D25" s="9" t="s">
        <v>71</v>
      </c>
      <c r="E25" s="6" t="s">
        <v>14</v>
      </c>
      <c r="F25" s="7">
        <v>16</v>
      </c>
      <c r="G25" s="7">
        <v>12</v>
      </c>
      <c r="H25" s="15">
        <f>2800/100</f>
        <v>28</v>
      </c>
      <c r="I25" s="7"/>
    </row>
    <row r="26" spans="1:9" ht="18">
      <c r="A26" s="5" t="s">
        <v>60</v>
      </c>
      <c r="B26" s="6" t="s">
        <v>58</v>
      </c>
      <c r="C26" s="7" t="s">
        <v>59</v>
      </c>
      <c r="D26" s="9" t="s">
        <v>70</v>
      </c>
      <c r="E26" s="6" t="s">
        <v>22</v>
      </c>
      <c r="F26" s="7">
        <v>15</v>
      </c>
      <c r="G26" s="7">
        <v>16</v>
      </c>
      <c r="H26" s="15">
        <f>3100/100</f>
        <v>31</v>
      </c>
      <c r="I26" s="7"/>
    </row>
    <row r="27" spans="1:9" ht="18">
      <c r="A27" s="5" t="s">
        <v>73</v>
      </c>
      <c r="B27" s="6" t="s">
        <v>61</v>
      </c>
      <c r="C27" s="7" t="s">
        <v>62</v>
      </c>
      <c r="D27" s="9" t="s">
        <v>71</v>
      </c>
      <c r="E27" s="6" t="s">
        <v>38</v>
      </c>
      <c r="F27" s="7" t="s">
        <v>63</v>
      </c>
      <c r="G27" s="7" t="s">
        <v>63</v>
      </c>
      <c r="H27" s="15">
        <f>3600/100</f>
        <v>36</v>
      </c>
      <c r="I27" s="7"/>
    </row>
    <row r="30" spans="3:5" ht="15.75">
      <c r="C30" s="3" t="s">
        <v>66</v>
      </c>
      <c r="E30" s="3" t="s">
        <v>68</v>
      </c>
    </row>
    <row r="31" spans="3:5" ht="15.75">
      <c r="C31" s="3" t="s">
        <v>67</v>
      </c>
      <c r="E31" s="3" t="s">
        <v>69</v>
      </c>
    </row>
  </sheetData>
  <mergeCells count="8">
    <mergeCell ref="I9:I10"/>
    <mergeCell ref="E9:E10"/>
    <mergeCell ref="F9:G9"/>
    <mergeCell ref="H9:H10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 AA</dc:title>
  <dc:subject>Wyniki klasy regatowej : OPP AA</dc:subject>
  <dc:creator>Adam Rojek</dc:creator>
  <cp:keywords/>
  <dc:description>Eliminacje Mistrzostw Warszawy JM I MŁ
w klasie OPP A I B
Wyniki nieoficjalne
08-09.06.2013 roku
Nieporęt, 2013-06-09 , 14:49:03</dc:description>
  <cp:lastModifiedBy>Dorota&amp;Tomek</cp:lastModifiedBy>
  <dcterms:created xsi:type="dcterms:W3CDTF">2013-06-09T12:49:03Z</dcterms:created>
  <dcterms:modified xsi:type="dcterms:W3CDTF">2013-06-09T14:23:27Z</dcterms:modified>
  <cp:category/>
  <cp:version/>
  <cp:contentType/>
  <cp:contentStatus/>
</cp:coreProperties>
</file>